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536" yWindow="1120" windowWidth="32000" windowHeight="24000" activeTab="1"/>
  </bookViews>
  <sheets>
    <sheet name="Break-Even Calculator" sheetId="1" r:id="rId1"/>
    <sheet name="Forced Net-Profit Calculator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<sst xmlns="http://schemas.openxmlformats.org/spreadsheetml/2006/main" count="49" uniqueCount="38">
  <si>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GROSS MARGIN - % CONTRIBUTION</t>
  </si>
  <si>
    <r>
      <t xml:space="preserve">FIXED COSTS </t>
    </r>
    <r>
      <rPr>
        <sz val="18"/>
        <color indexed="8"/>
        <rFont val="Calibri"/>
        <family val="0"/>
      </rPr>
      <t>Weekly,Monthly, or Yearly</t>
    </r>
  </si>
  <si>
    <t>Break Even Calculation</t>
  </si>
  <si>
    <t>Break Even Calculator</t>
  </si>
  <si>
    <t>Forced Net Profit Calculator</t>
  </si>
  <si>
    <t>Enter Your Fixed Costs</t>
  </si>
  <si>
    <t>Enter Your Gross Margin/Contribution %</t>
  </si>
  <si>
    <t>Your Break Even Sales Required are: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</si>
  <si>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</si>
  <si>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</si>
  <si>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</si>
  <si>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</si>
  <si>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</si>
  <si>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</si>
  <si>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</si>
  <si>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</si>
  <si>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</si>
  <si>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</si>
  <si>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</si>
  <si>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THE ABOVE TABLE SHOWS THE BREAK-EVEN SALES CALCULATION FOR A SET RANGE OF FIXED COSTS AS FOLLOWS:</t>
  </si>
  <si>
    <t>IN COLUMN 'A' LISTS SOME EXAMPLES OF FIXED COSTS, RANGING FROM $750 TO $10,000 (PER WEEK, MONTH, OR YEAR).</t>
  </si>
  <si>
    <t>IN COLUMNS 'B' TO 'K' ARE SOME EXAMPLE CONTRIBUTION MARGINS, FROM 60% TO 10%.</t>
  </si>
  <si>
    <t>SELECT A FIXED COST IN COLUMN 'A' WITH A GROSS MARGIN % (COLUMN 'B' TO 'K') TO SEE THE REQUIRED BREAK EVEN SALES.</t>
  </si>
  <si>
    <t>HOW TO USE THIS TABLE</t>
  </si>
  <si>
    <t>Definition of Fixed Costs:</t>
  </si>
  <si>
    <t>Note: You can perform your own break-even sales calculation for your business using the 'Quick Break-Even Sales Calculator' (above right)</t>
  </si>
  <si>
    <t>Quick Break Even Sales Calculator</t>
  </si>
  <si>
    <t xml:space="preserve">Forced Net Profit Calculation </t>
  </si>
  <si>
    <t>Enter Your Required Net Profit</t>
  </si>
  <si>
    <t>enter your fixed costs (per week, month or year)</t>
  </si>
  <si>
    <t>enter your required net profit (for the same period)</t>
  </si>
  <si>
    <t>enter your current gross margin/contribution margin %</t>
  </si>
  <si>
    <t>Enjoy!</t>
  </si>
  <si>
    <t>To see the full range of products from UMACS Business Solutions &amp; Small Business World</t>
  </si>
  <si>
    <t>CLICK HERE</t>
  </si>
  <si>
    <t>SEE ALSO - THE FORCED NET PROFIT CALCULATOR (NEXT SHEET)</t>
  </si>
  <si>
    <t>Subscribe to our newsletter for some great tips on small business and receive some great FREE bonus products</t>
  </si>
  <si>
    <t>Forced net profit simply means that you want a required net profit produced, and you want to know the break-even sales required to achieve this net profit, you will need to input your fixed costs also.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</si>
</sst>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C09]* #,##0.00_-;\-[$$-C09]* #,##0.00_-;_-[$$-C09]* &quot;-&quot;??_-;_-@_-"/>
    <numFmt numFmtId="173" formatCode="_-[$$-C09]* #,##0.0_-;\-[$$-C09]* #,##0.0_-;_-[$$-C09]* &quot;-&quot;??_-;_-@_-"/>
    <numFmt numFmtId="174" formatCode="_-[$$-C09]* #,##0_-;\-[$$-C09]* #,##0_-;_-[$$-C09]* &quot;-&quot;??_-;_-@_-"/>
    <numFmt numFmtId="175" formatCode="_-* #,##0.0_-;\-* #,##0.0_-;_-* &quot;-&quot;??_-;_-@_-"/>
    <numFmt numFmtId="176" formatCode="_-* #,##0_-;\-* #,##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0"/>
    </font>
    <font>
      <b/>
      <sz val="16"/>
      <color indexed="9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9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0"/>
    </font>
    <font>
      <b/>
      <sz val="16"/>
      <color theme="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  <font>
      <sz val="10"/>
      <color theme="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9" fontId="51" fillId="34" borderId="11" xfId="59" applyFont="1" applyFill="1" applyBorder="1" applyAlignment="1">
      <alignment horizontal="center"/>
    </xf>
    <xf numFmtId="9" fontId="51" fillId="34" borderId="11" xfId="0" applyNumberFormat="1" applyFont="1" applyFill="1" applyBorder="1" applyAlignment="1">
      <alignment horizontal="center"/>
    </xf>
    <xf numFmtId="9" fontId="51" fillId="34" borderId="12" xfId="0" applyNumberFormat="1" applyFont="1" applyFill="1" applyBorder="1" applyAlignment="1">
      <alignment horizontal="center"/>
    </xf>
    <xf numFmtId="174" fontId="49" fillId="19" borderId="13" xfId="0" applyNumberFormat="1" applyFont="1" applyFill="1" applyBorder="1" applyAlignment="1">
      <alignment/>
    </xf>
    <xf numFmtId="174" fontId="49" fillId="19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74" fontId="49" fillId="19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/>
    </xf>
    <xf numFmtId="0" fontId="49" fillId="19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176" fontId="0" fillId="4" borderId="14" xfId="42" applyNumberFormat="1" applyFont="1" applyFill="1" applyBorder="1" applyAlignment="1">
      <alignment/>
    </xf>
    <xf numFmtId="176" fontId="0" fillId="4" borderId="18" xfId="42" applyNumberFormat="1" applyFont="1" applyFill="1" applyBorder="1" applyAlignment="1">
      <alignment/>
    </xf>
    <xf numFmtId="176" fontId="0" fillId="4" borderId="16" xfId="42" applyNumberFormat="1" applyFont="1" applyFill="1" applyBorder="1" applyAlignment="1">
      <alignment/>
    </xf>
    <xf numFmtId="176" fontId="0" fillId="4" borderId="19" xfId="42" applyNumberFormat="1" applyFont="1" applyFill="1" applyBorder="1" applyAlignment="1">
      <alignment/>
    </xf>
    <xf numFmtId="176" fontId="0" fillId="4" borderId="13" xfId="42" applyNumberFormat="1" applyFont="1" applyFill="1" applyBorder="1" applyAlignment="1">
      <alignment/>
    </xf>
    <xf numFmtId="176" fontId="0" fillId="4" borderId="20" xfId="42" applyNumberFormat="1" applyFont="1" applyFill="1" applyBorder="1" applyAlignment="1">
      <alignment/>
    </xf>
    <xf numFmtId="0" fontId="49" fillId="4" borderId="11" xfId="0" applyFont="1" applyFill="1" applyBorder="1" applyAlignment="1">
      <alignment horizontal="center"/>
    </xf>
    <xf numFmtId="174" fontId="49" fillId="19" borderId="11" xfId="0" applyNumberFormat="1" applyFont="1" applyFill="1" applyBorder="1" applyAlignment="1" applyProtection="1">
      <alignment/>
      <protection locked="0"/>
    </xf>
    <xf numFmtId="9" fontId="49" fillId="34" borderId="11" xfId="59" applyFont="1" applyFill="1" applyBorder="1" applyAlignment="1" applyProtection="1">
      <alignment/>
      <protection locked="0"/>
    </xf>
    <xf numFmtId="174" fontId="49" fillId="4" borderId="11" xfId="0" applyNumberFormat="1" applyFont="1" applyFill="1" applyBorder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36" fillId="35" borderId="11" xfId="0" applyFont="1" applyFill="1" applyBorder="1" applyAlignment="1">
      <alignment/>
    </xf>
    <xf numFmtId="0" fontId="53" fillId="35" borderId="11" xfId="0" applyFont="1" applyFill="1" applyBorder="1" applyAlignment="1">
      <alignment/>
    </xf>
    <xf numFmtId="0" fontId="54" fillId="0" borderId="0" xfId="0" applyFont="1" applyAlignment="1">
      <alignment/>
    </xf>
    <xf numFmtId="0" fontId="55" fillId="19" borderId="11" xfId="0" applyFont="1" applyFill="1" applyBorder="1" applyAlignment="1">
      <alignment horizontal="center"/>
    </xf>
    <xf numFmtId="174" fontId="55" fillId="19" borderId="11" xfId="0" applyNumberFormat="1" applyFont="1" applyFill="1" applyBorder="1" applyAlignment="1" applyProtection="1">
      <alignment/>
      <protection locked="0"/>
    </xf>
    <xf numFmtId="0" fontId="55" fillId="34" borderId="11" xfId="0" applyFont="1" applyFill="1" applyBorder="1" applyAlignment="1">
      <alignment horizontal="center"/>
    </xf>
    <xf numFmtId="9" fontId="55" fillId="34" borderId="11" xfId="59" applyFont="1" applyFill="1" applyBorder="1" applyAlignment="1" applyProtection="1">
      <alignment/>
      <protection locked="0"/>
    </xf>
    <xf numFmtId="0" fontId="55" fillId="4" borderId="11" xfId="0" applyFont="1" applyFill="1" applyBorder="1" applyAlignment="1">
      <alignment horizontal="center"/>
    </xf>
    <xf numFmtId="174" fontId="55" fillId="4" borderId="11" xfId="0" applyNumberFormat="1" applyFont="1" applyFill="1" applyBorder="1" applyAlignment="1" applyProtection="1">
      <alignment/>
      <protection locked="0"/>
    </xf>
    <xf numFmtId="0" fontId="55" fillId="11" borderId="11" xfId="0" applyFont="1" applyFill="1" applyBorder="1" applyAlignment="1">
      <alignment horizontal="center"/>
    </xf>
    <xf numFmtId="174" fontId="55" fillId="11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3" fillId="0" borderId="0" xfId="53" applyAlignment="1" applyProtection="1">
      <alignment/>
      <protection locked="0"/>
    </xf>
    <xf numFmtId="0" fontId="5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6" fillId="3" borderId="21" xfId="0" applyFont="1" applyFill="1" applyBorder="1" applyAlignment="1">
      <alignment horizontal="center" vertical="center" textRotation="90" wrapText="1"/>
    </xf>
    <xf numFmtId="0" fontId="56" fillId="3" borderId="22" xfId="0" applyFont="1" applyFill="1" applyBorder="1" applyAlignment="1">
      <alignment horizontal="center" vertical="center" textRotation="90" wrapText="1"/>
    </xf>
    <xf numFmtId="0" fontId="56" fillId="3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49" fillId="10" borderId="23" xfId="0" applyFont="1" applyFill="1" applyBorder="1" applyAlignment="1">
      <alignment horizontal="center"/>
    </xf>
    <xf numFmtId="0" fontId="49" fillId="10" borderId="24" xfId="0" applyFont="1" applyFill="1" applyBorder="1" applyAlignment="1">
      <alignment horizontal="center"/>
    </xf>
    <xf numFmtId="0" fontId="49" fillId="10" borderId="12" xfId="0" applyFont="1" applyFill="1" applyBorder="1" applyAlignment="1">
      <alignment horizontal="center"/>
    </xf>
    <xf numFmtId="0" fontId="56" fillId="36" borderId="23" xfId="0" applyFont="1" applyFill="1" applyBorder="1" applyAlignment="1">
      <alignment horizontal="center"/>
    </xf>
    <xf numFmtId="0" fontId="56" fillId="36" borderId="24" xfId="0" applyFont="1" applyFill="1" applyBorder="1" applyAlignment="1">
      <alignment horizontal="center"/>
    </xf>
    <xf numFmtId="0" fontId="56" fillId="36" borderId="12" xfId="0" applyFont="1" applyFill="1" applyBorder="1" applyAlignment="1">
      <alignment horizontal="center"/>
    </xf>
    <xf numFmtId="0" fontId="49" fillId="36" borderId="23" xfId="0" applyFont="1" applyFill="1" applyBorder="1" applyAlignment="1">
      <alignment horizontal="center"/>
    </xf>
    <xf numFmtId="0" fontId="49" fillId="36" borderId="24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left"/>
    </xf>
    <xf numFmtId="0" fontId="36" fillId="33" borderId="24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57" fillId="35" borderId="0" xfId="0" applyFont="1" applyFill="1" applyAlignment="1">
      <alignment horizontal="center"/>
    </xf>
    <xf numFmtId="0" fontId="49" fillId="8" borderId="23" xfId="0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12" xfId="0" applyFont="1" applyFill="1" applyBorder="1" applyAlignment="1">
      <alignment horizontal="center"/>
    </xf>
    <xf numFmtId="0" fontId="51" fillId="10" borderId="23" xfId="0" applyFont="1" applyFill="1" applyBorder="1" applyAlignment="1">
      <alignment horizontal="center"/>
    </xf>
    <xf numFmtId="0" fontId="51" fillId="10" borderId="24" xfId="0" applyFont="1" applyFill="1" applyBorder="1" applyAlignment="1">
      <alignment horizontal="center"/>
    </xf>
    <xf numFmtId="0" fontId="51" fillId="10" borderId="12" xfId="0" applyFont="1" applyFill="1" applyBorder="1" applyAlignment="1">
      <alignment horizontal="center"/>
    </xf>
    <xf numFmtId="0" fontId="55" fillId="10" borderId="23" xfId="0" applyFont="1" applyFill="1" applyBorder="1" applyAlignment="1">
      <alignment horizontal="center"/>
    </xf>
    <xf numFmtId="0" fontId="55" fillId="10" borderId="24" xfId="0" applyFont="1" applyFill="1" applyBorder="1" applyAlignment="1">
      <alignment horizontal="center"/>
    </xf>
    <xf numFmtId="0" fontId="55" fillId="10" borderId="12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25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54" fillId="0" borderId="25" xfId="0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9</xdr:row>
      <xdr:rowOff>85725</xdr:rowOff>
    </xdr:from>
    <xdr:to>
      <xdr:col>17</xdr:col>
      <xdr:colOff>238125</xdr:colOff>
      <xdr:row>9</xdr:row>
      <xdr:rowOff>85725</xdr:rowOff>
    </xdr:to>
    <xdr:sp>
      <xdr:nvSpPr>
        <xdr:cNvPr id="1" name="Straight Arrow Connector 8"/>
        <xdr:cNvSpPr>
          <a:spLocks/>
        </xdr:cNvSpPr>
      </xdr:nvSpPr>
      <xdr:spPr>
        <a:xfrm flipH="1">
          <a:off x="10544175" y="1962150"/>
          <a:ext cx="809625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85725</xdr:rowOff>
    </xdr:from>
    <xdr:to>
      <xdr:col>17</xdr:col>
      <xdr:colOff>238125</xdr:colOff>
      <xdr:row>7</xdr:row>
      <xdr:rowOff>114300</xdr:rowOff>
    </xdr:to>
    <xdr:sp>
      <xdr:nvSpPr>
        <xdr:cNvPr id="2" name="Straight Arrow Connector 10"/>
        <xdr:cNvSpPr>
          <a:spLocks/>
        </xdr:cNvSpPr>
      </xdr:nvSpPr>
      <xdr:spPr>
        <a:xfrm flipH="1">
          <a:off x="10563225" y="1562100"/>
          <a:ext cx="790575" cy="28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85725</xdr:rowOff>
    </xdr:from>
    <xdr:to>
      <xdr:col>17</xdr:col>
      <xdr:colOff>238125</xdr:colOff>
      <xdr:row>6</xdr:row>
      <xdr:rowOff>114300</xdr:rowOff>
    </xdr:to>
    <xdr:sp>
      <xdr:nvSpPr>
        <xdr:cNvPr id="3" name="Straight Arrow Connector 6"/>
        <xdr:cNvSpPr>
          <a:spLocks/>
        </xdr:cNvSpPr>
      </xdr:nvSpPr>
      <xdr:spPr>
        <a:xfrm flipH="1">
          <a:off x="10544175" y="1362075"/>
          <a:ext cx="809625" cy="28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190500</xdr:rowOff>
    </xdr:from>
    <xdr:to>
      <xdr:col>19</xdr:col>
      <xdr:colOff>238125</xdr:colOff>
      <xdr:row>8</xdr:row>
      <xdr:rowOff>47625</xdr:rowOff>
    </xdr:to>
    <xdr:sp>
      <xdr:nvSpPr>
        <xdr:cNvPr id="4" name="Rounded Rectangle 1"/>
        <xdr:cNvSpPr>
          <a:spLocks/>
        </xdr:cNvSpPr>
      </xdr:nvSpPr>
      <xdr:spPr>
        <a:xfrm>
          <a:off x="11125200" y="1219200"/>
          <a:ext cx="1409700" cy="504825"/>
        </a:xfrm>
        <a:prstGeom prst="roundRect">
          <a:avLst/>
        </a:prstGeom>
        <a:solidFill>
          <a:srgbClr val="C0504D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the values
for your business</a:t>
          </a:r>
        </a:p>
      </xdr:txBody>
    </xdr:sp>
    <xdr:clientData/>
  </xdr:twoCellAnchor>
  <xdr:twoCellAnchor>
    <xdr:from>
      <xdr:col>17</xdr:col>
      <xdr:colOff>9525</xdr:colOff>
      <xdr:row>8</xdr:row>
      <xdr:rowOff>190500</xdr:rowOff>
    </xdr:from>
    <xdr:to>
      <xdr:col>19</xdr:col>
      <xdr:colOff>219075</xdr:colOff>
      <xdr:row>10</xdr:row>
      <xdr:rowOff>123825</xdr:rowOff>
    </xdr:to>
    <xdr:sp>
      <xdr:nvSpPr>
        <xdr:cNvPr id="5" name="Rounded Rectangle 2"/>
        <xdr:cNvSpPr>
          <a:spLocks/>
        </xdr:cNvSpPr>
      </xdr:nvSpPr>
      <xdr:spPr>
        <a:xfrm>
          <a:off x="11125200" y="1866900"/>
          <a:ext cx="1390650" cy="333375"/>
        </a:xfrm>
        <a:prstGeom prst="roundRect">
          <a:avLst/>
        </a:prstGeom>
        <a:solidFill>
          <a:srgbClr val="C0504D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Your Answer</a:t>
          </a:r>
        </a:p>
      </xdr:txBody>
    </xdr:sp>
    <xdr:clientData/>
  </xdr:twoCellAnchor>
  <xdr:twoCellAnchor>
    <xdr:from>
      <xdr:col>13</xdr:col>
      <xdr:colOff>552450</xdr:colOff>
      <xdr:row>13</xdr:row>
      <xdr:rowOff>66675</xdr:rowOff>
    </xdr:from>
    <xdr:to>
      <xdr:col>17</xdr:col>
      <xdr:colOff>0</xdr:colOff>
      <xdr:row>20</xdr:row>
      <xdr:rowOff>28575</xdr:rowOff>
    </xdr:to>
    <xdr:sp>
      <xdr:nvSpPr>
        <xdr:cNvPr id="6" name="Rounded Rectangle 3"/>
        <xdr:cNvSpPr>
          <a:spLocks/>
        </xdr:cNvSpPr>
      </xdr:nvSpPr>
      <xdr:spPr>
        <a:xfrm>
          <a:off x="7496175" y="2733675"/>
          <a:ext cx="3619500" cy="1295400"/>
        </a:xfrm>
        <a:prstGeom prst="roundRect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calculation for break-even sales is: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costs divided by the % gross margin/contribution.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example;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fixed costs of $4,500 (per month) and with a % gross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margin/contribution margin of 45% per month, the required break-even sales would be = $10,000 per month.</a:t>
          </a:r>
        </a:p>
      </xdr:txBody>
    </xdr:sp>
    <xdr:clientData/>
  </xdr:twoCellAnchor>
  <xdr:twoCellAnchor>
    <xdr:from>
      <xdr:col>1</xdr:col>
      <xdr:colOff>19050</xdr:colOff>
      <xdr:row>29</xdr:row>
      <xdr:rowOff>9525</xdr:rowOff>
    </xdr:from>
    <xdr:to>
      <xdr:col>12</xdr:col>
      <xdr:colOff>457200</xdr:colOff>
      <xdr:row>34</xdr:row>
      <xdr:rowOff>47625</xdr:rowOff>
    </xdr:to>
    <xdr:sp>
      <xdr:nvSpPr>
        <xdr:cNvPr id="7" name="Rounded Rectangle 9"/>
        <xdr:cNvSpPr>
          <a:spLocks/>
        </xdr:cNvSpPr>
      </xdr:nvSpPr>
      <xdr:spPr>
        <a:xfrm>
          <a:off x="609600" y="5753100"/>
          <a:ext cx="6191250" cy="9906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This Worksheet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is protected (password is: umacs ), if you want to change the above data then you will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need to do a new set of calculations. These would be easy to do, just come up with your set of fixed cost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parameters and % gross margin/contribution parameters and perform the calculations as shown in the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above right text box. USE THE QUICK BREAK EVEN SALES CALCULATION TOOL FOR THIS. (ABOVE RIGHT)</a:t>
          </a:r>
        </a:p>
      </xdr:txBody>
    </xdr:sp>
    <xdr:clientData/>
  </xdr:twoCellAnchor>
  <xdr:twoCellAnchor>
    <xdr:from>
      <xdr:col>14</xdr:col>
      <xdr:colOff>9525</xdr:colOff>
      <xdr:row>23</xdr:row>
      <xdr:rowOff>66675</xdr:rowOff>
    </xdr:from>
    <xdr:to>
      <xdr:col>18</xdr:col>
      <xdr:colOff>571500</xdr:colOff>
      <xdr:row>29</xdr:row>
      <xdr:rowOff>123825</xdr:rowOff>
    </xdr:to>
    <xdr:sp>
      <xdr:nvSpPr>
        <xdr:cNvPr id="8" name="Rounded Rectangle 12"/>
        <xdr:cNvSpPr>
          <a:spLocks/>
        </xdr:cNvSpPr>
      </xdr:nvSpPr>
      <xdr:spPr>
        <a:xfrm>
          <a:off x="7543800" y="4667250"/>
          <a:ext cx="4733925" cy="1200150"/>
        </a:xfrm>
        <a:prstGeom prst="roundRect">
          <a:avLst/>
        </a:prstGeom>
        <a:gradFill rotWithShape="1">
          <a:gsLst>
            <a:gs pos="0">
              <a:srgbClr val="BCBCBC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 economics, fixed costs, indirect costs or overheads are business expenses that are not dependent on the level of goods or services produced by the business.They tend to be time-related, such as salaries or rents being paid per month, and are often referred to as overhead costs. This is in contrast to variable costs, which are volume-related (and are paid per quantity produced).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13</xdr:row>
      <xdr:rowOff>66675</xdr:rowOff>
    </xdr:from>
    <xdr:to>
      <xdr:col>4</xdr:col>
      <xdr:colOff>590550</xdr:colOff>
      <xdr:row>22</xdr:row>
      <xdr:rowOff>38100</xdr:rowOff>
    </xdr:to>
    <xdr:sp>
      <xdr:nvSpPr>
        <xdr:cNvPr id="1" name="Rounded Rectangle 6"/>
        <xdr:cNvSpPr>
          <a:spLocks/>
        </xdr:cNvSpPr>
      </xdr:nvSpPr>
      <xdr:spPr>
        <a:xfrm>
          <a:off x="552450" y="3086100"/>
          <a:ext cx="5181600" cy="1685925"/>
        </a:xfrm>
        <a:prstGeom prst="roundRect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calculation for Forced Net Profit is: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costs + the required net profit, divided by the % gross margin/contribution margin.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example;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fixed costs of $15,000 (per month) and a required net profit per month of $20,000, with a % gross margin/contribution of 45% per month, the required break-even sales would be = $77,778 per month.</a:t>
          </a:r>
        </a:p>
      </xdr:txBody>
    </xdr:sp>
    <xdr:clientData/>
  </xdr:twoCellAnchor>
  <xdr:twoCellAnchor>
    <xdr:from>
      <xdr:col>6</xdr:col>
      <xdr:colOff>9525</xdr:colOff>
      <xdr:row>13</xdr:row>
      <xdr:rowOff>76200</xdr:rowOff>
    </xdr:from>
    <xdr:to>
      <xdr:col>15</xdr:col>
      <xdr:colOff>257175</xdr:colOff>
      <xdr:row>20</xdr:row>
      <xdr:rowOff>66675</xdr:rowOff>
    </xdr:to>
    <xdr:sp>
      <xdr:nvSpPr>
        <xdr:cNvPr id="2" name="Rounded Rectangle 8"/>
        <xdr:cNvSpPr>
          <a:spLocks/>
        </xdr:cNvSpPr>
      </xdr:nvSpPr>
      <xdr:spPr>
        <a:xfrm>
          <a:off x="6334125" y="3095625"/>
          <a:ext cx="5686425" cy="1323975"/>
        </a:xfrm>
        <a:prstGeom prst="roundRect">
          <a:avLst/>
        </a:prstGeom>
        <a:gradFill rotWithShape="1">
          <a:gsLst>
            <a:gs pos="0">
              <a:srgbClr val="BCBCBC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 economics, fixed costs, indirect costs or overheads are business expenses that are not dependent on the level of goods or services produced by the business.They tend to be time-related, such as salaries or rents being paid per month, and are often referred to as overhead costs. This is in contrast to variable costs, which are volume-related (and are paid per quantity produced).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ore.payloadz.com/results/results.aspx?m=102742" TargetMode="External" /><Relationship Id="rId2" Type="http://schemas.openxmlformats.org/officeDocument/2006/relationships/hyperlink" Target="http://www.small-business-world.com/sbw-mailing-list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ore.payloadz.com/results/results.aspx?m=102742" TargetMode="External" /><Relationship Id="rId2" Type="http://schemas.openxmlformats.org/officeDocument/2006/relationships/hyperlink" Target="http://www.small-business-world.com/sbw-mailing-list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"/>
  <sheetViews>
    <sheetView zoomScalePageLayoutView="0" workbookViewId="0" topLeftCell="A1">
      <selection activeCell="P7" sqref="P7"/>
    </sheetView>
  </sheetViews>
  <sheetFormatPr defaultColWidth="8.8515625" defaultRowHeight="15"/>
  <cols>
    <col min="1" max="1" width="8.8515625" style="0" customWidth="1"/>
    <col min="2" max="2" width="11.421875" style="0" bestFit="1" customWidth="1"/>
    <col min="3" max="3" width="2.8515625" style="0" customWidth="1"/>
    <col min="4" max="12" width="8.00390625" style="0" bestFit="1" customWidth="1"/>
    <col min="13" max="13" width="9.00390625" style="0" bestFit="1" customWidth="1"/>
    <col min="14" max="14" width="8.8515625" style="0" customWidth="1"/>
    <col min="15" max="15" width="32.140625" style="0" bestFit="1" customWidth="1"/>
    <col min="16" max="16" width="12.7109375" style="0" customWidth="1"/>
  </cols>
  <sheetData>
    <row r="1" ht="12" customHeight="1" thickBot="1"/>
    <row r="2" spans="4:21" ht="24.75" thickBot="1">
      <c r="D2" s="46" t="s">
        <v>3</v>
      </c>
      <c r="E2" s="47"/>
      <c r="F2" s="47"/>
      <c r="G2" s="47"/>
      <c r="H2" s="47"/>
      <c r="I2" s="47"/>
      <c r="J2" s="47"/>
      <c r="K2" s="47"/>
      <c r="L2" s="47"/>
      <c r="M2" s="48"/>
      <c r="O2" s="56" t="s">
        <v>35</v>
      </c>
      <c r="P2" s="57"/>
      <c r="Q2" s="57"/>
      <c r="R2" s="57"/>
      <c r="S2" s="57"/>
      <c r="T2" s="57"/>
      <c r="U2" s="58"/>
    </row>
    <row r="3" ht="9" customHeight="1"/>
    <row r="4" spans="4:13" ht="15.75" thickBot="1"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</row>
    <row r="5" spans="4:13" ht="19.5" thickBot="1">
      <c r="D5" s="59" t="s">
        <v>0</v>
      </c>
      <c r="E5" s="60"/>
      <c r="F5" s="60"/>
      <c r="G5" s="60"/>
      <c r="H5" s="60"/>
      <c r="I5" s="60"/>
      <c r="J5" s="60"/>
      <c r="K5" s="60"/>
      <c r="L5" s="60"/>
      <c r="M5" s="61"/>
    </row>
    <row r="6" spans="2:15" ht="19.5" thickBot="1">
      <c r="B6" s="23" t="s">
        <v>8</v>
      </c>
      <c r="D6" s="2">
        <v>0.6</v>
      </c>
      <c r="E6" s="3">
        <v>0.5</v>
      </c>
      <c r="F6" s="3">
        <v>0.45</v>
      </c>
      <c r="G6" s="3">
        <v>0.4</v>
      </c>
      <c r="H6" s="3">
        <v>0.35</v>
      </c>
      <c r="I6" s="3">
        <v>0.3</v>
      </c>
      <c r="J6" s="3">
        <v>0.25</v>
      </c>
      <c r="K6" s="3">
        <v>0.2</v>
      </c>
      <c r="L6" s="3">
        <v>0.15</v>
      </c>
      <c r="M6" s="4">
        <v>0.1</v>
      </c>
      <c r="O6" s="24" t="s">
        <v>26</v>
      </c>
    </row>
    <row r="7" spans="1:16" ht="15.75" thickBot="1">
      <c r="A7" s="39" t="s">
        <v>1</v>
      </c>
      <c r="B7" s="6">
        <v>10000</v>
      </c>
      <c r="C7" s="7"/>
      <c r="D7" s="13">
        <v>16667</v>
      </c>
      <c r="E7" s="13">
        <v>20000</v>
      </c>
      <c r="F7" s="13">
        <v>22222</v>
      </c>
      <c r="G7" s="13">
        <v>25000</v>
      </c>
      <c r="H7" s="13">
        <v>28571</v>
      </c>
      <c r="I7" s="13">
        <v>33333</v>
      </c>
      <c r="J7" s="13">
        <v>40000</v>
      </c>
      <c r="K7" s="13">
        <v>50000</v>
      </c>
      <c r="L7" s="13">
        <v>66667</v>
      </c>
      <c r="M7" s="14">
        <v>100000</v>
      </c>
      <c r="O7" s="11" t="s">
        <v>5</v>
      </c>
      <c r="P7" s="20">
        <v>4500</v>
      </c>
    </row>
    <row r="8" spans="1:16" ht="15.75" thickBot="1">
      <c r="A8" s="40"/>
      <c r="B8" s="8">
        <v>9000</v>
      </c>
      <c r="C8" s="9"/>
      <c r="D8" s="15">
        <v>15000</v>
      </c>
      <c r="E8" s="15">
        <v>18000</v>
      </c>
      <c r="F8" s="15">
        <v>20000</v>
      </c>
      <c r="G8" s="15">
        <v>22500</v>
      </c>
      <c r="H8" s="15">
        <v>25714</v>
      </c>
      <c r="I8" s="15">
        <v>30000</v>
      </c>
      <c r="J8" s="15">
        <v>36000</v>
      </c>
      <c r="K8" s="15">
        <v>45000</v>
      </c>
      <c r="L8" s="15">
        <v>60000</v>
      </c>
      <c r="M8" s="16">
        <v>90000</v>
      </c>
      <c r="O8" s="12" t="s">
        <v>6</v>
      </c>
      <c r="P8" s="21">
        <v>0.45</v>
      </c>
    </row>
    <row r="9" spans="1:16" ht="15.75" thickBot="1">
      <c r="A9" s="40"/>
      <c r="B9" s="8">
        <v>8000</v>
      </c>
      <c r="C9" s="9"/>
      <c r="D9" s="15">
        <v>13333</v>
      </c>
      <c r="E9" s="15">
        <v>16000</v>
      </c>
      <c r="F9" s="15">
        <v>17778</v>
      </c>
      <c r="G9" s="15">
        <v>20000</v>
      </c>
      <c r="H9" s="15">
        <v>22857</v>
      </c>
      <c r="I9" s="15">
        <v>26667</v>
      </c>
      <c r="J9" s="15">
        <v>32000</v>
      </c>
      <c r="K9" s="15">
        <v>40000</v>
      </c>
      <c r="L9" s="15">
        <v>53333</v>
      </c>
      <c r="M9" s="16">
        <v>80000</v>
      </c>
      <c r="P9" s="10"/>
    </row>
    <row r="10" spans="1:16" ht="15.75" thickBot="1">
      <c r="A10" s="40"/>
      <c r="B10" s="8">
        <v>7000</v>
      </c>
      <c r="C10" s="9"/>
      <c r="D10" s="15">
        <v>11667</v>
      </c>
      <c r="E10" s="15">
        <v>14000</v>
      </c>
      <c r="F10" s="15">
        <v>15556</v>
      </c>
      <c r="G10" s="15">
        <v>17500</v>
      </c>
      <c r="H10" s="15">
        <v>20000</v>
      </c>
      <c r="I10" s="15">
        <v>23333</v>
      </c>
      <c r="J10" s="15">
        <v>28000</v>
      </c>
      <c r="K10" s="15">
        <v>35000</v>
      </c>
      <c r="L10" s="15">
        <v>46667</v>
      </c>
      <c r="M10" s="16">
        <v>70000</v>
      </c>
      <c r="O10" s="19" t="s">
        <v>7</v>
      </c>
      <c r="P10" s="22">
        <f>P7/P8</f>
        <v>10000</v>
      </c>
    </row>
    <row r="11" spans="1:13" ht="15">
      <c r="A11" s="40"/>
      <c r="B11" s="8">
        <v>6000</v>
      </c>
      <c r="C11" s="9"/>
      <c r="D11" s="15">
        <v>10000</v>
      </c>
      <c r="E11" s="15">
        <v>12000</v>
      </c>
      <c r="F11" s="15">
        <v>13333</v>
      </c>
      <c r="G11" s="15">
        <v>15000</v>
      </c>
      <c r="H11" s="15">
        <v>17143</v>
      </c>
      <c r="I11" s="15">
        <v>20000</v>
      </c>
      <c r="J11" s="15">
        <v>24000</v>
      </c>
      <c r="K11" s="15">
        <v>30000</v>
      </c>
      <c r="L11" s="15">
        <v>40000</v>
      </c>
      <c r="M11" s="16">
        <v>60000</v>
      </c>
    </row>
    <row r="12" spans="1:13" ht="15.75" thickBot="1">
      <c r="A12" s="40"/>
      <c r="B12" s="8">
        <v>5000</v>
      </c>
      <c r="C12" s="9"/>
      <c r="D12" s="15">
        <v>8333</v>
      </c>
      <c r="E12" s="15">
        <v>10000</v>
      </c>
      <c r="F12" s="15">
        <v>11111</v>
      </c>
      <c r="G12" s="15">
        <v>12500</v>
      </c>
      <c r="H12" s="15">
        <v>14286</v>
      </c>
      <c r="I12" s="15">
        <v>16667</v>
      </c>
      <c r="J12" s="15">
        <v>20000</v>
      </c>
      <c r="K12" s="15">
        <v>25000</v>
      </c>
      <c r="L12" s="15">
        <v>33333</v>
      </c>
      <c r="M12" s="16">
        <v>50000</v>
      </c>
    </row>
    <row r="13" spans="1:17" ht="15.75" thickBot="1">
      <c r="A13" s="40"/>
      <c r="B13" s="8">
        <v>4500</v>
      </c>
      <c r="C13" s="9"/>
      <c r="D13" s="15">
        <v>7500</v>
      </c>
      <c r="E13" s="15">
        <v>9000</v>
      </c>
      <c r="F13" s="15">
        <v>10000</v>
      </c>
      <c r="G13" s="15">
        <v>11250</v>
      </c>
      <c r="H13" s="15">
        <v>12857</v>
      </c>
      <c r="I13" s="15">
        <v>15000</v>
      </c>
      <c r="J13" s="15">
        <v>18000</v>
      </c>
      <c r="K13" s="15">
        <v>22500</v>
      </c>
      <c r="L13" s="15">
        <v>30000</v>
      </c>
      <c r="M13" s="16">
        <v>45000</v>
      </c>
      <c r="O13" s="43" t="s">
        <v>2</v>
      </c>
      <c r="P13" s="44"/>
      <c r="Q13" s="45"/>
    </row>
    <row r="14" spans="1:13" ht="15">
      <c r="A14" s="40"/>
      <c r="B14" s="8">
        <v>4000</v>
      </c>
      <c r="C14" s="9"/>
      <c r="D14" s="15">
        <v>6667</v>
      </c>
      <c r="E14" s="15">
        <v>8000</v>
      </c>
      <c r="F14" s="15">
        <v>8889</v>
      </c>
      <c r="G14" s="15">
        <v>10000</v>
      </c>
      <c r="H14" s="15">
        <v>11429</v>
      </c>
      <c r="I14" s="15">
        <v>13333</v>
      </c>
      <c r="J14" s="15">
        <v>16000</v>
      </c>
      <c r="K14" s="15">
        <v>20000</v>
      </c>
      <c r="L14" s="15">
        <v>26667</v>
      </c>
      <c r="M14" s="16">
        <v>40000</v>
      </c>
    </row>
    <row r="15" spans="1:13" ht="15">
      <c r="A15" s="40"/>
      <c r="B15" s="8">
        <v>3500</v>
      </c>
      <c r="C15" s="9"/>
      <c r="D15" s="15">
        <v>5833</v>
      </c>
      <c r="E15" s="15">
        <v>7000</v>
      </c>
      <c r="F15" s="15">
        <v>7778</v>
      </c>
      <c r="G15" s="15">
        <v>8750</v>
      </c>
      <c r="H15" s="15">
        <v>10000</v>
      </c>
      <c r="I15" s="15">
        <v>11667</v>
      </c>
      <c r="J15" s="15">
        <v>14000</v>
      </c>
      <c r="K15" s="15">
        <v>17500</v>
      </c>
      <c r="L15" s="15">
        <v>23333</v>
      </c>
      <c r="M15" s="16">
        <v>35000</v>
      </c>
    </row>
    <row r="16" spans="1:17" ht="15">
      <c r="A16" s="40"/>
      <c r="B16" s="8">
        <v>3000</v>
      </c>
      <c r="C16" s="9"/>
      <c r="D16" s="15">
        <v>5000</v>
      </c>
      <c r="E16" s="15">
        <v>6000</v>
      </c>
      <c r="F16" s="15">
        <v>6667</v>
      </c>
      <c r="G16" s="15">
        <v>7500</v>
      </c>
      <c r="H16" s="15">
        <v>8571</v>
      </c>
      <c r="I16" s="15">
        <v>10000</v>
      </c>
      <c r="J16" s="15">
        <v>12000</v>
      </c>
      <c r="K16" s="15">
        <v>15000</v>
      </c>
      <c r="L16" s="15">
        <v>20000</v>
      </c>
      <c r="M16" s="16">
        <v>30000</v>
      </c>
      <c r="O16" s="42"/>
      <c r="P16" s="42"/>
      <c r="Q16" s="42"/>
    </row>
    <row r="17" spans="1:17" ht="15">
      <c r="A17" s="40"/>
      <c r="B17" s="8">
        <v>2500</v>
      </c>
      <c r="C17" s="9"/>
      <c r="D17" s="15">
        <v>4167</v>
      </c>
      <c r="E17" s="15">
        <v>5000</v>
      </c>
      <c r="F17" s="15">
        <v>5556</v>
      </c>
      <c r="G17" s="15">
        <v>6250</v>
      </c>
      <c r="H17" s="15">
        <v>7143</v>
      </c>
      <c r="I17" s="15">
        <v>8333</v>
      </c>
      <c r="J17" s="15">
        <v>10000</v>
      </c>
      <c r="K17" s="15">
        <v>12500</v>
      </c>
      <c r="L17" s="15">
        <v>16667</v>
      </c>
      <c r="M17" s="16">
        <v>25000</v>
      </c>
      <c r="O17" s="42"/>
      <c r="P17" s="42"/>
      <c r="Q17" s="42"/>
    </row>
    <row r="18" spans="1:17" ht="15">
      <c r="A18" s="40"/>
      <c r="B18" s="8">
        <v>1000</v>
      </c>
      <c r="C18" s="9"/>
      <c r="D18" s="15">
        <v>1667</v>
      </c>
      <c r="E18" s="15">
        <v>2000</v>
      </c>
      <c r="F18" s="15">
        <v>2222</v>
      </c>
      <c r="G18" s="15">
        <v>2500</v>
      </c>
      <c r="H18" s="15">
        <v>2857</v>
      </c>
      <c r="I18" s="15">
        <v>3333</v>
      </c>
      <c r="J18" s="15">
        <v>4000</v>
      </c>
      <c r="K18" s="15">
        <v>5000</v>
      </c>
      <c r="L18" s="15">
        <v>6667</v>
      </c>
      <c r="M18" s="16">
        <v>10000</v>
      </c>
      <c r="O18" s="42"/>
      <c r="P18" s="42"/>
      <c r="Q18" s="42"/>
    </row>
    <row r="19" spans="1:13" ht="15">
      <c r="A19" s="40"/>
      <c r="B19" s="8">
        <v>750</v>
      </c>
      <c r="C19" s="9"/>
      <c r="D19" s="15">
        <v>1250</v>
      </c>
      <c r="E19" s="15">
        <v>1500</v>
      </c>
      <c r="F19" s="15">
        <v>1667</v>
      </c>
      <c r="G19" s="15">
        <v>1875</v>
      </c>
      <c r="H19" s="15">
        <v>2143</v>
      </c>
      <c r="I19" s="15">
        <v>2500</v>
      </c>
      <c r="J19" s="15">
        <v>3000</v>
      </c>
      <c r="K19" s="15">
        <v>3750</v>
      </c>
      <c r="L19" s="15">
        <v>5000</v>
      </c>
      <c r="M19" s="16">
        <v>7500</v>
      </c>
    </row>
    <row r="20" spans="1:13" ht="15">
      <c r="A20" s="40"/>
      <c r="B20" s="8">
        <v>500</v>
      </c>
      <c r="C20" s="9"/>
      <c r="D20" s="15">
        <v>833.3</v>
      </c>
      <c r="E20" s="15">
        <v>1000</v>
      </c>
      <c r="F20" s="15">
        <v>1111</v>
      </c>
      <c r="G20" s="15">
        <v>1250</v>
      </c>
      <c r="H20" s="15">
        <v>1429</v>
      </c>
      <c r="I20" s="15">
        <v>1667</v>
      </c>
      <c r="J20" s="15">
        <v>2000</v>
      </c>
      <c r="K20" s="15">
        <v>2500</v>
      </c>
      <c r="L20" s="15">
        <v>3333</v>
      </c>
      <c r="M20" s="16">
        <v>5000</v>
      </c>
    </row>
    <row r="21" spans="1:13" ht="15.75" thickBot="1">
      <c r="A21" s="41"/>
      <c r="B21" s="5">
        <v>250</v>
      </c>
      <c r="C21" s="1"/>
      <c r="D21" s="17">
        <v>416.7</v>
      </c>
      <c r="E21" s="17">
        <v>500</v>
      </c>
      <c r="F21" s="17">
        <v>555.6</v>
      </c>
      <c r="G21" s="17">
        <v>625</v>
      </c>
      <c r="H21" s="17">
        <v>714.3</v>
      </c>
      <c r="I21" s="17">
        <v>833.3</v>
      </c>
      <c r="J21" s="17">
        <v>1000</v>
      </c>
      <c r="K21" s="17">
        <v>1250</v>
      </c>
      <c r="L21" s="17">
        <v>1667</v>
      </c>
      <c r="M21" s="18">
        <v>2500</v>
      </c>
    </row>
    <row r="22" ht="15.75" thickBot="1"/>
    <row r="23" spans="2:19" ht="15.75" thickBot="1">
      <c r="B23" s="49" t="s">
        <v>23</v>
      </c>
      <c r="C23" s="50"/>
      <c r="D23" s="51"/>
      <c r="O23" s="52" t="s">
        <v>24</v>
      </c>
      <c r="P23" s="53"/>
      <c r="Q23" s="53"/>
      <c r="R23" s="53"/>
      <c r="S23" s="54"/>
    </row>
    <row r="24" spans="1:13" ht="15">
      <c r="A24">
        <v>1</v>
      </c>
      <c r="B24" s="42" t="s">
        <v>19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>
      <c r="A25">
        <v>2</v>
      </c>
      <c r="B25" s="10" t="s"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>
        <v>3</v>
      </c>
      <c r="B26" s="10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>
        <v>4</v>
      </c>
      <c r="B27" s="10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">
      <c r="B28" s="55" t="s">
        <v>25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32" spans="14:15" ht="15">
      <c r="N32" s="35" t="s">
        <v>32</v>
      </c>
      <c r="O32" t="s">
        <v>33</v>
      </c>
    </row>
    <row r="33" ht="15">
      <c r="O33" s="36" t="s">
        <v>34</v>
      </c>
    </row>
    <row r="34" ht="15">
      <c r="O34" t="s">
        <v>36</v>
      </c>
    </row>
    <row r="35" ht="15">
      <c r="O35" s="36" t="s">
        <v>34</v>
      </c>
    </row>
  </sheetData>
  <sheetProtection password="C448" sheet="1" objects="1" scenarios="1" selectLockedCells="1"/>
  <mergeCells count="12">
    <mergeCell ref="B24:M24"/>
    <mergeCell ref="B23:D23"/>
    <mergeCell ref="O23:S23"/>
    <mergeCell ref="B28:M28"/>
    <mergeCell ref="O2:U2"/>
    <mergeCell ref="D5:M5"/>
    <mergeCell ref="A7:A21"/>
    <mergeCell ref="O16:Q16"/>
    <mergeCell ref="O17:Q17"/>
    <mergeCell ref="O18:Q18"/>
    <mergeCell ref="O13:Q13"/>
    <mergeCell ref="D2:M2"/>
  </mergeCells>
  <hyperlinks>
    <hyperlink ref="O33" r:id="rId1" tooltip="View UBS &amp; SBW Products" display="CLICK HERE"/>
    <hyperlink ref="O35" r:id="rId2" tooltip="Subscribe to the Small Business World Mailing List..." display="CLICK HERE"/>
  </hyperlink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61"/>
  <ignoredErrors>
    <ignoredError sqref="P10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7"/>
  <sheetViews>
    <sheetView tabSelected="1" zoomScale="150" zoomScaleNormal="150" zoomScalePageLayoutView="0" workbookViewId="0" topLeftCell="A1">
      <selection activeCell="C10" sqref="C10"/>
    </sheetView>
  </sheetViews>
  <sheetFormatPr defaultColWidth="8.8515625" defaultRowHeight="15"/>
  <cols>
    <col min="1" max="1" width="8.8515625" style="0" customWidth="1"/>
    <col min="2" max="2" width="46.7109375" style="0" bestFit="1" customWidth="1"/>
    <col min="3" max="3" width="12.7109375" style="0" customWidth="1"/>
    <col min="4" max="9" width="8.8515625" style="0" customWidth="1"/>
    <col min="10" max="10" width="10.7109375" style="0" customWidth="1"/>
  </cols>
  <sheetData>
    <row r="1" ht="15.75" thickBot="1"/>
    <row r="2" spans="2:11" ht="24" customHeight="1" thickBot="1">
      <c r="B2" s="46" t="s">
        <v>4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s="38" customFormat="1" ht="9" customHeight="1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8" s="38" customFormat="1" ht="24" customHeight="1">
      <c r="B4" s="65" t="s">
        <v>37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ht="15.75" thickBot="1"/>
    <row r="6" spans="2:4" ht="21.75" thickBot="1">
      <c r="B6" s="25" t="s">
        <v>4</v>
      </c>
      <c r="C6" s="26"/>
      <c r="D6" s="26"/>
    </row>
    <row r="7" spans="2:10" ht="21.75" thickBot="1">
      <c r="B7" s="27" t="s">
        <v>5</v>
      </c>
      <c r="C7" s="28">
        <v>30000</v>
      </c>
      <c r="D7" s="66" t="s">
        <v>29</v>
      </c>
      <c r="E7" s="67"/>
      <c r="F7" s="67"/>
      <c r="G7" s="67"/>
      <c r="H7" s="67"/>
      <c r="I7" s="67"/>
      <c r="J7" s="67"/>
    </row>
    <row r="8" spans="2:10" ht="21.75" thickBot="1">
      <c r="B8" s="33" t="s">
        <v>28</v>
      </c>
      <c r="C8" s="34">
        <v>15000</v>
      </c>
      <c r="D8" s="66" t="s">
        <v>30</v>
      </c>
      <c r="E8" s="67"/>
      <c r="F8" s="67"/>
      <c r="G8" s="67"/>
      <c r="H8" s="67"/>
      <c r="I8" s="67"/>
      <c r="J8" s="67"/>
    </row>
    <row r="9" spans="2:10" ht="21.75" thickBot="1">
      <c r="B9" s="29" t="s">
        <v>6</v>
      </c>
      <c r="C9" s="30">
        <v>0.4</v>
      </c>
      <c r="D9" s="66" t="s">
        <v>31</v>
      </c>
      <c r="E9" s="67"/>
      <c r="F9" s="67"/>
      <c r="G9" s="67"/>
      <c r="H9" s="67"/>
      <c r="I9" s="67"/>
      <c r="J9" s="67"/>
    </row>
    <row r="10" spans="2:10" ht="21.75" thickBot="1">
      <c r="B10" s="31" t="s">
        <v>7</v>
      </c>
      <c r="C10" s="32">
        <f>(C7+C8)/C9</f>
        <v>112500</v>
      </c>
      <c r="D10" s="68"/>
      <c r="E10" s="69"/>
      <c r="F10" s="69"/>
      <c r="G10" s="69"/>
      <c r="H10" s="69"/>
      <c r="I10" s="69"/>
      <c r="J10" s="69"/>
    </row>
    <row r="12" ht="3.75" customHeight="1" thickBot="1"/>
    <row r="13" spans="2:11" ht="21.75" thickBot="1">
      <c r="B13" s="62" t="s">
        <v>27</v>
      </c>
      <c r="C13" s="63"/>
      <c r="D13" s="63"/>
      <c r="E13" s="64"/>
      <c r="G13" s="52" t="s">
        <v>24</v>
      </c>
      <c r="H13" s="53"/>
      <c r="I13" s="53"/>
      <c r="J13" s="53"/>
      <c r="K13" s="54"/>
    </row>
    <row r="16" spans="2:4" ht="15">
      <c r="B16" s="42"/>
      <c r="C16" s="42"/>
      <c r="D16" s="42"/>
    </row>
    <row r="17" spans="2:4" ht="15">
      <c r="B17" s="42"/>
      <c r="C17" s="42"/>
      <c r="D17" s="42"/>
    </row>
    <row r="18" spans="2:4" ht="15">
      <c r="B18" s="42"/>
      <c r="C18" s="42"/>
      <c r="D18" s="42"/>
    </row>
    <row r="23" spans="7:8" ht="15">
      <c r="G23" s="35" t="s">
        <v>32</v>
      </c>
      <c r="H23" t="s">
        <v>33</v>
      </c>
    </row>
    <row r="24" ht="15">
      <c r="H24" s="36" t="s">
        <v>34</v>
      </c>
    </row>
    <row r="25" ht="15">
      <c r="H25" s="36"/>
    </row>
    <row r="26" ht="15">
      <c r="H26" t="s">
        <v>36</v>
      </c>
    </row>
    <row r="27" ht="15">
      <c r="H27" s="36" t="s">
        <v>34</v>
      </c>
    </row>
  </sheetData>
  <sheetProtection password="C448" sheet="1" objects="1" scenarios="1" selectLockedCells="1"/>
  <mergeCells count="11">
    <mergeCell ref="B2:K2"/>
    <mergeCell ref="D7:J7"/>
    <mergeCell ref="D8:J8"/>
    <mergeCell ref="D9:J9"/>
    <mergeCell ref="D10:J10"/>
    <mergeCell ref="B13:E13"/>
    <mergeCell ref="B16:D16"/>
    <mergeCell ref="B17:D17"/>
    <mergeCell ref="B18:D18"/>
    <mergeCell ref="B4:R4"/>
    <mergeCell ref="G13:K13"/>
  </mergeCells>
  <hyperlinks>
    <hyperlink ref="H24" r:id="rId1" tooltip="View UBS &amp; SBW Products" display="CLICK HERE"/>
    <hyperlink ref="H27" r:id="rId2" tooltip="Subscribe to the Small Business World Mailing List..." display="CLICK HERE"/>
  </hyperlinks>
  <printOptions/>
  <pageMargins left="0.75" right="0.75" top="1" bottom="1" header="0.3" footer="0.3"/>
  <pageSetup horizontalDpi="600" verticalDpi="6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Duffield</dc:creator>
  <cp:keywords/>
  <dc:description/>
  <cp:lastModifiedBy>John Duffield</cp:lastModifiedBy>
  <cp:lastPrinted>2014-01-05T00:19:36Z</cp:lastPrinted>
  <dcterms:created xsi:type="dcterms:W3CDTF">2010-11-16T14:21:40Z</dcterms:created>
  <dcterms:modified xsi:type="dcterms:W3CDTF">2015-12-06T01:26:35Z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